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7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30" sheetId="6" r:id="rId6"/>
    <sheet name="1510180 (субв)" sheetId="7" r:id="rId7"/>
    <sheet name="спів. ДФРР" sheetId="8" r:id="rId8"/>
  </sheets>
  <definedNames/>
  <calcPr fullCalcOnLoad="1"/>
</workbook>
</file>

<file path=xl/sharedStrings.xml><?xml version="1.0" encoding="utf-8"?>
<sst xmlns="http://schemas.openxmlformats.org/spreadsheetml/2006/main" count="124" uniqueCount="47">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</sst>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23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43626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1083310</v>
      </c>
      <c r="D6" s="16">
        <f aca="true" t="shared" si="0" ref="D6:D23">B6-C6</f>
        <v>2712851.23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354706.76</v>
      </c>
      <c r="D8" s="8">
        <f t="shared" si="0"/>
        <v>3564743.24</v>
      </c>
      <c r="E8" s="2"/>
    </row>
    <row r="9" spans="1:5" ht="56.25">
      <c r="A9" s="14" t="s">
        <v>22</v>
      </c>
      <c r="B9" s="19">
        <v>3795250</v>
      </c>
      <c r="C9" s="13">
        <v>310142.75</v>
      </c>
      <c r="D9" s="8">
        <f t="shared" si="0"/>
        <v>3485107.25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2401468.29</v>
      </c>
      <c r="D11" s="8">
        <f t="shared" si="0"/>
        <v>3181342.5700000003</v>
      </c>
      <c r="E11" s="2"/>
    </row>
    <row r="12" spans="1:5" ht="56.25">
      <c r="A12" s="14" t="s">
        <v>25</v>
      </c>
      <c r="B12" s="19">
        <v>3790750</v>
      </c>
      <c r="C12" s="13">
        <v>1215632.1</v>
      </c>
      <c r="D12" s="8">
        <f t="shared" si="0"/>
        <v>2575117.9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0</v>
      </c>
      <c r="D14" s="8">
        <f t="shared" si="0"/>
        <v>3919450</v>
      </c>
      <c r="E14" s="2"/>
    </row>
    <row r="15" spans="1:5" ht="56.25">
      <c r="A15" s="14" t="s">
        <v>28</v>
      </c>
      <c r="B15" s="19">
        <v>3919450</v>
      </c>
      <c r="C15" s="13">
        <v>0</v>
      </c>
      <c r="D15" s="8">
        <f t="shared" si="0"/>
        <v>3919450</v>
      </c>
      <c r="E15" s="2"/>
    </row>
    <row r="16" spans="1:5" ht="56.25">
      <c r="A16" s="14" t="s">
        <v>29</v>
      </c>
      <c r="B16" s="19">
        <v>3793450</v>
      </c>
      <c r="C16" s="13">
        <v>1105785</v>
      </c>
      <c r="D16" s="8">
        <f t="shared" si="0"/>
        <v>2687665</v>
      </c>
      <c r="E16" s="2"/>
    </row>
    <row r="17" spans="1:5" ht="56.25">
      <c r="A17" s="14" t="s">
        <v>30</v>
      </c>
      <c r="B17" s="19">
        <v>3797950</v>
      </c>
      <c r="C17" s="13">
        <v>2254968.85</v>
      </c>
      <c r="D17" s="8">
        <f t="shared" si="0"/>
        <v>1542981.15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733905.97</v>
      </c>
      <c r="D19" s="8">
        <f t="shared" si="0"/>
        <v>4949964.03</v>
      </c>
      <c r="E19" s="2"/>
    </row>
    <row r="20" spans="1:5" ht="56.25">
      <c r="A20" s="14" t="s">
        <v>33</v>
      </c>
      <c r="B20" s="19">
        <v>3789850</v>
      </c>
      <c r="C20" s="13">
        <v>185180.85</v>
      </c>
      <c r="D20" s="8">
        <f t="shared" si="0"/>
        <v>3604669.15</v>
      </c>
      <c r="E20" s="2"/>
    </row>
    <row r="21" spans="1:5" ht="56.25">
      <c r="A21" s="14" t="s">
        <v>34</v>
      </c>
      <c r="B21" s="19">
        <v>3791650</v>
      </c>
      <c r="C21" s="13">
        <v>437895</v>
      </c>
      <c r="D21" s="8">
        <f t="shared" si="0"/>
        <v>3353755</v>
      </c>
      <c r="E21" s="2"/>
    </row>
    <row r="22" spans="1:5" ht="56.25">
      <c r="A22" s="14" t="s">
        <v>35</v>
      </c>
      <c r="B22" s="19">
        <v>3798850</v>
      </c>
      <c r="C22" s="13">
        <v>1047888</v>
      </c>
      <c r="D22" s="8">
        <f t="shared" si="0"/>
        <v>2750962</v>
      </c>
      <c r="E22" s="2"/>
    </row>
    <row r="23" spans="1:5" ht="56.25">
      <c r="A23" s="14" t="s">
        <v>36</v>
      </c>
      <c r="B23" s="19">
        <v>3788950</v>
      </c>
      <c r="C23" s="13">
        <v>886366.8</v>
      </c>
      <c r="D23" s="8">
        <f t="shared" si="0"/>
        <v>2902583.2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16681620.81</v>
      </c>
      <c r="D24" s="3">
        <f>SUM(D6:D23)</f>
        <v>57444528.169999994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43626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120367</v>
      </c>
      <c r="D6" s="16">
        <f aca="true" t="shared" si="0" ref="D6:D23">B6-C6</f>
        <v>448830.77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103800</v>
      </c>
      <c r="C8" s="13">
        <v>39411.86</v>
      </c>
      <c r="D8" s="8">
        <f t="shared" si="0"/>
        <v>64388.14</v>
      </c>
      <c r="E8" s="2"/>
    </row>
    <row r="9" spans="1:5" ht="56.25">
      <c r="A9" s="14" t="s">
        <v>22</v>
      </c>
      <c r="B9" s="18">
        <v>552237</v>
      </c>
      <c r="C9" s="13">
        <v>34460.3</v>
      </c>
      <c r="D9" s="8">
        <f t="shared" si="0"/>
        <v>517776.7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266829.82</v>
      </c>
      <c r="D11" s="8">
        <f t="shared" si="0"/>
        <v>554863.1399999999</v>
      </c>
      <c r="E11" s="2"/>
    </row>
    <row r="12" spans="1:5" ht="56.25">
      <c r="A12" s="14" t="s">
        <v>25</v>
      </c>
      <c r="B12" s="18">
        <v>421190</v>
      </c>
      <c r="C12" s="13">
        <v>135070.23</v>
      </c>
      <c r="D12" s="8">
        <f t="shared" si="0"/>
        <v>286119.77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0</v>
      </c>
      <c r="D14" s="8">
        <f t="shared" si="0"/>
        <v>435500</v>
      </c>
      <c r="E14" s="2"/>
    </row>
    <row r="15" spans="1:5" ht="56.25">
      <c r="A15" s="14" t="s">
        <v>28</v>
      </c>
      <c r="B15" s="18">
        <v>491050</v>
      </c>
      <c r="C15" s="13">
        <v>0</v>
      </c>
      <c r="D15" s="8">
        <f t="shared" si="0"/>
        <v>491050</v>
      </c>
      <c r="E15" s="2"/>
    </row>
    <row r="16" spans="1:5" ht="56.25">
      <c r="A16" s="14" t="s">
        <v>29</v>
      </c>
      <c r="B16" s="18">
        <v>421540</v>
      </c>
      <c r="C16" s="13">
        <v>122865</v>
      </c>
      <c r="D16" s="8">
        <f t="shared" si="0"/>
        <v>298675</v>
      </c>
      <c r="E16" s="2"/>
    </row>
    <row r="17" spans="1:5" ht="56.25">
      <c r="A17" s="14" t="s">
        <v>30</v>
      </c>
      <c r="B17" s="18">
        <v>421995.65</v>
      </c>
      <c r="C17" s="13">
        <v>250552.1</v>
      </c>
      <c r="D17" s="8">
        <f t="shared" si="0"/>
        <v>171443.55000000002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81545.1</v>
      </c>
      <c r="D19" s="8">
        <f t="shared" si="0"/>
        <v>549994.9</v>
      </c>
      <c r="E19" s="2"/>
    </row>
    <row r="20" spans="1:5" ht="56.25">
      <c r="A20" s="14" t="s">
        <v>33</v>
      </c>
      <c r="B20" s="18">
        <v>555160</v>
      </c>
      <c r="C20" s="13">
        <v>20575.65</v>
      </c>
      <c r="D20" s="8">
        <f t="shared" si="0"/>
        <v>534584.35</v>
      </c>
      <c r="E20" s="2"/>
    </row>
    <row r="21" spans="1:5" ht="56.25">
      <c r="A21" s="14" t="s">
        <v>34</v>
      </c>
      <c r="B21" s="18">
        <v>220000</v>
      </c>
      <c r="C21" s="13">
        <v>48655</v>
      </c>
      <c r="D21" s="8">
        <f t="shared" si="0"/>
        <v>171345</v>
      </c>
      <c r="E21" s="2"/>
    </row>
    <row r="22" spans="1:5" ht="56.25">
      <c r="A22" s="14" t="s">
        <v>35</v>
      </c>
      <c r="B22" s="18">
        <v>566101</v>
      </c>
      <c r="C22" s="13">
        <v>116432</v>
      </c>
      <c r="D22" s="8">
        <f t="shared" si="0"/>
        <v>449669</v>
      </c>
      <c r="E22" s="2"/>
    </row>
    <row r="23" spans="1:5" ht="56.25">
      <c r="A23" s="14" t="s">
        <v>36</v>
      </c>
      <c r="B23" s="18">
        <v>200000</v>
      </c>
      <c r="C23" s="13">
        <v>98485.2</v>
      </c>
      <c r="D23" s="8">
        <f t="shared" si="0"/>
        <v>101514.8</v>
      </c>
      <c r="E23" s="2"/>
    </row>
    <row r="24" spans="1:4" ht="17.25" customHeight="1">
      <c r="A24" s="4" t="s">
        <v>4</v>
      </c>
      <c r="B24" s="3">
        <f>SUM(B6:B23)</f>
        <v>8140190.620000001</v>
      </c>
      <c r="C24" s="3">
        <f>SUM(C6:C23)</f>
        <v>1853512.6500000001</v>
      </c>
      <c r="D24" s="3">
        <f>SUM(D6:D23)</f>
        <v>6286677.969999999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43626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1500000</v>
      </c>
      <c r="C6" s="13">
        <v>0</v>
      </c>
      <c r="D6" s="8">
        <f>B6-C6</f>
        <v>1500000</v>
      </c>
    </row>
    <row r="7" spans="1:4" ht="22.5">
      <c r="A7" s="14" t="s">
        <v>10</v>
      </c>
      <c r="B7" s="13">
        <f>200000+1000000+1000000+24788188+1161300+10000000+23640.95</f>
        <v>38173128.95</v>
      </c>
      <c r="C7" s="13">
        <v>12203442.4</v>
      </c>
      <c r="D7" s="8">
        <f>B7-C7</f>
        <v>25969686.550000004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44020428.95</v>
      </c>
      <c r="C9" s="17">
        <f>SUM(C6:C8)</f>
        <v>16550742.4</v>
      </c>
      <c r="D9" s="17">
        <f>SUM(D6:D8)</f>
        <v>27469686.550000004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5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43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43626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49950</v>
      </c>
      <c r="C7" s="7">
        <v>49950</v>
      </c>
      <c r="D7" s="8">
        <f>B7-C7</f>
        <v>0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SUM(B8:B8)</f>
        <v>150000</v>
      </c>
      <c r="C9" s="3">
        <f>SUM(C8:C8)</f>
        <v>150000</v>
      </c>
      <c r="D9" s="3">
        <f>SUM(D8:D8)</f>
        <v>0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41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43626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0</v>
      </c>
      <c r="D6" s="8">
        <f>B6-C6</f>
        <v>200000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0</v>
      </c>
      <c r="D7" s="3">
        <f>SUM(D6:D6)</f>
        <v>200000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38</v>
      </c>
      <c r="B1" s="27"/>
      <c r="C1" s="27"/>
      <c r="D1" s="27"/>
    </row>
    <row r="2" spans="1:4" ht="29.25" customHeight="1">
      <c r="A2" s="30" t="s">
        <v>39</v>
      </c>
      <c r="B2" s="30"/>
      <c r="C2" s="30"/>
      <c r="D2" s="30"/>
    </row>
    <row r="3" spans="1:5" ht="26.25" customHeight="1">
      <c r="A3" s="28">
        <v>43626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40</v>
      </c>
      <c r="B6" s="7">
        <v>145450</v>
      </c>
      <c r="C6" s="7">
        <v>142074.25</v>
      </c>
      <c r="D6" s="8">
        <f>B6-C6</f>
        <v>3375.75</v>
      </c>
      <c r="E6" s="2"/>
    </row>
    <row r="7" spans="1:4" ht="17.25" customHeight="1">
      <c r="A7" s="4" t="s">
        <v>4</v>
      </c>
      <c r="B7" s="3">
        <f>SUM(B6:B6)</f>
        <v>145450</v>
      </c>
      <c r="C7" s="3">
        <f>SUM(C6:C6)</f>
        <v>142074.25</v>
      </c>
      <c r="D7" s="3">
        <f>SUM(D6:D6)</f>
        <v>3375.75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28">
        <v>43626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43626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2019-06-10T05:55:55Z</dcterms:modified>
  <cp:category/>
  <cp:version/>
  <cp:contentType/>
  <cp:contentStatus/>
</cp:coreProperties>
</file>